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4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<sst xmlns="http://schemas.openxmlformats.org/spreadsheetml/2006/main" count="275" uniqueCount="91">
  <si>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</si>
  <si>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</si>
  <si>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</si>
  <si>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</si>
  <si>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</si>
  <si>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</si>
  <si>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</si>
  <si>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</si>
  <si>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</si>
  <si>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</si>
  <si>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</si>
  <si>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</si>
  <si>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</si>
  <si>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</si>
  <si>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</si>
  <si>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</si>
  <si>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</si>
  <si>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</si>
  <si>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</si>
  <si>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</si>
  <si>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</si>
  <si>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</si>
  <si>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</si>
  <si>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</si>
  <si>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</si>
  <si>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</si>
  <si>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</si>
  <si>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</si>
  <si>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</si>
  <si>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</si>
  <si>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</si>
  <si>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</si>
  <si>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</si>
  <si>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</si>
  <si>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</si>
  <si>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</si>
  <si>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</si>
  <si>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</si>
  <si>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</si>
  <si>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</si>
  <si>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Плов из курицы 50/100</t>
  </si>
  <si>
    <t xml:space="preserve">Чай с сахаром и лимоном </t>
  </si>
  <si>
    <t>пром</t>
  </si>
  <si>
    <t>Хлеб пшеничный</t>
  </si>
  <si>
    <t>фрукт сезонный. Яблоко не менее</t>
  </si>
  <si>
    <t>Биточки рыбные с том. Соусом, каша гречневая рассыпчатая с маслом 60/30/150</t>
  </si>
  <si>
    <t>Какао с молоком</t>
  </si>
  <si>
    <t>Овощи натуральные (свежие или соленые) Огурец свежий</t>
  </si>
  <si>
    <t xml:space="preserve">какао с молоком </t>
  </si>
  <si>
    <t xml:space="preserve">хлеб пшеничный </t>
  </si>
  <si>
    <t xml:space="preserve">овощи натуральные (свежие или соленые) Огурец свежий </t>
  </si>
  <si>
    <t>388/593 (3)/297</t>
  </si>
  <si>
    <t xml:space="preserve">Тефтели из говядины с том. соусом, каша пшеничная рассыпчатая 60/30/150 </t>
  </si>
  <si>
    <t>Чай с сахаром</t>
  </si>
  <si>
    <t>Хлеб ржаной, пшеничный</t>
  </si>
  <si>
    <t xml:space="preserve">Зеленый горошек (или кукуруза отварная) </t>
  </si>
  <si>
    <t>371/59 3(3), 33</t>
  </si>
  <si>
    <t>693 (3)</t>
  </si>
  <si>
    <t>131 пром.</t>
  </si>
  <si>
    <t>Куры отварные с том. соусом, каша пшенная рассыпчатая 60/30/150</t>
  </si>
  <si>
    <t>фрукт сезонный. Груша не менее</t>
  </si>
  <si>
    <t>487/59</t>
  </si>
  <si>
    <t>Рыба припущенная с том. Соусом, макаронные изделия отварные с маслом 60/30/120</t>
  </si>
  <si>
    <t>371/59 3 (3), 33 2</t>
  </si>
  <si>
    <t xml:space="preserve">Кофейный напиток </t>
  </si>
  <si>
    <t xml:space="preserve">Икра кабачковая </t>
  </si>
  <si>
    <t xml:space="preserve">121 пром. </t>
  </si>
  <si>
    <t>Фрукт сезонный. Яблоко не менее</t>
  </si>
  <si>
    <t>Биточки рыбные с том. Соусом, картофель отварной 60/30/184</t>
  </si>
  <si>
    <t>487/593 (3),297</t>
  </si>
  <si>
    <t>зеленый горошек (или кукуруза отварная)</t>
  </si>
  <si>
    <t>388/59 3(3)</t>
  </si>
  <si>
    <t>Куры отварные с соусом, каша рассыпчатая 50/40/120</t>
  </si>
  <si>
    <t>Фрукт сезонный. Груша не менее</t>
  </si>
  <si>
    <t>487/59 3(3)/29</t>
  </si>
  <si>
    <t>Тефтели из говядины с том. соусом, макароны отварные 60/30/120</t>
  </si>
  <si>
    <t>461/33 2</t>
  </si>
  <si>
    <t>Котлеты рубленные из птицы с соусом томатным, горох отварной 60/30/120</t>
  </si>
  <si>
    <t>Чай с сахаром и лимоном</t>
  </si>
  <si>
    <t>205/330</t>
  </si>
  <si>
    <t>Завтрак 2</t>
  </si>
  <si>
    <t xml:space="preserve">напиток </t>
  </si>
  <si>
    <t>Соки овощные, или фруктовые или ягодные</t>
  </si>
  <si>
    <t xml:space="preserve">Завтрак 2 </t>
  </si>
  <si>
    <t xml:space="preserve">фрукты </t>
  </si>
  <si>
    <t xml:space="preserve">Фрукт сезонный Яблоко, не менее </t>
  </si>
  <si>
    <t xml:space="preserve">фрукт сезонный Яблоко, не менее </t>
  </si>
  <si>
    <t>соки овощные, или фруктовые или ягодные</t>
  </si>
  <si>
    <t xml:space="preserve">Кофейный напиток с молоком </t>
  </si>
  <si>
    <t>МОУ СОШ с. Старый Хопер</t>
  </si>
  <si>
    <t>Мыльцева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</si>
</sst>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9" zoomScaleNormal="69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15</v>
      </c>
      <c r="H6" s="40">
        <v>19</v>
      </c>
      <c r="I6" s="40">
        <v>29</v>
      </c>
      <c r="J6" s="40">
        <v>350</v>
      </c>
      <c r="K6" s="41">
        <v>492</v>
      </c>
      <c r="L6" s="40">
        <v>40.299999999999997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10</v>
      </c>
      <c r="J8" s="43">
        <v>37</v>
      </c>
      <c r="K8" s="44">
        <v>686</v>
      </c>
      <c r="L8" s="43">
        <v>4.46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1</v>
      </c>
      <c r="H9" s="43">
        <v>0</v>
      </c>
      <c r="I9" s="43">
        <v>24</v>
      </c>
      <c r="J9" s="43">
        <v>110</v>
      </c>
      <c r="K9" s="44" t="s">
        <v>42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50" t="s">
        <v>44</v>
      </c>
      <c r="F10" s="43">
        <v>100</v>
      </c>
      <c r="G10" s="43">
        <v>1</v>
      </c>
      <c r="H10" s="43">
        <v>0</v>
      </c>
      <c r="I10" s="43">
        <v>10</v>
      </c>
      <c r="J10" s="43">
        <v>47</v>
      </c>
      <c r="K10" s="44">
        <v>338</v>
      </c>
      <c r="L10" s="43">
        <v>35.74</v>
      </c>
    </row>
    <row r="11" spans="1:12" ht="15" x14ac:dyDescent="0.25">
      <c r="A11" s="23"/>
      <c r="B11" s="15"/>
      <c r="C11" s="11" t="s">
        <v>80</v>
      </c>
      <c r="D11" s="6" t="s">
        <v>81</v>
      </c>
      <c r="E11" s="42" t="s">
        <v>82</v>
      </c>
      <c r="F11" s="43">
        <v>200</v>
      </c>
      <c r="G11" s="43">
        <v>0.2</v>
      </c>
      <c r="H11" s="43">
        <v>20</v>
      </c>
      <c r="I11" s="43">
        <v>65.8</v>
      </c>
      <c r="J11" s="43">
        <v>1</v>
      </c>
      <c r="K11" s="44">
        <v>389</v>
      </c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17.2</v>
      </c>
      <c r="H13" s="19">
        <f t="shared" si="0"/>
        <v>39</v>
      </c>
      <c r="I13" s="19">
        <f t="shared" si="0"/>
        <v>138.80000000000001</v>
      </c>
      <c r="J13" s="19">
        <f t="shared" si="0"/>
        <v>545</v>
      </c>
      <c r="K13" s="25"/>
      <c r="L13" s="19">
        <f t="shared" ref="L13" si="1">SUM(L6:L12)</f>
        <v>115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17.2</v>
      </c>
      <c r="H24" s="32">
        <f t="shared" si="4"/>
        <v>39</v>
      </c>
      <c r="I24" s="32">
        <f t="shared" si="4"/>
        <v>138.80000000000001</v>
      </c>
      <c r="J24" s="32">
        <f t="shared" si="4"/>
        <v>545</v>
      </c>
      <c r="K24" s="32"/>
      <c r="L24" s="32">
        <f t="shared" ref="L24" si="5">L13+L23</f>
        <v>115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40">
        <v>240</v>
      </c>
      <c r="G25" s="40">
        <v>15</v>
      </c>
      <c r="H25" s="40">
        <v>15</v>
      </c>
      <c r="I25" s="40">
        <v>48</v>
      </c>
      <c r="J25" s="40">
        <v>389</v>
      </c>
      <c r="K25" s="41" t="s">
        <v>51</v>
      </c>
      <c r="L25" s="40">
        <v>38.25</v>
      </c>
    </row>
    <row r="26" spans="1:12" ht="15" x14ac:dyDescent="0.25">
      <c r="A26" s="14"/>
      <c r="B26" s="15"/>
      <c r="C26" s="11"/>
      <c r="D26" s="6"/>
      <c r="E26" s="50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43">
        <v>200</v>
      </c>
      <c r="G27" s="43">
        <v>3</v>
      </c>
      <c r="H27" s="43">
        <v>3</v>
      </c>
      <c r="I27" s="43">
        <v>14</v>
      </c>
      <c r="J27" s="43">
        <v>94</v>
      </c>
      <c r="K27" s="44">
        <v>693</v>
      </c>
      <c r="L27" s="43">
        <v>15.28</v>
      </c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43">
        <v>40</v>
      </c>
      <c r="G28" s="43">
        <v>1</v>
      </c>
      <c r="H28" s="43">
        <v>0</v>
      </c>
      <c r="I28" s="43">
        <v>19</v>
      </c>
      <c r="J28" s="43">
        <v>88</v>
      </c>
      <c r="K28" s="44" t="s">
        <v>42</v>
      </c>
      <c r="L28" s="43">
        <v>3.6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60</v>
      </c>
      <c r="G29" s="43">
        <v>0</v>
      </c>
      <c r="H29" s="43">
        <v>0</v>
      </c>
      <c r="I29" s="43">
        <v>0</v>
      </c>
      <c r="J29" s="43">
        <v>8</v>
      </c>
      <c r="K29" s="44">
        <v>70.709999999999994</v>
      </c>
      <c r="L29" s="43">
        <v>27.9</v>
      </c>
    </row>
    <row r="30" spans="1:12" ht="15" x14ac:dyDescent="0.25">
      <c r="A30" s="14"/>
      <c r="B30" s="15"/>
      <c r="C30" s="11" t="s">
        <v>83</v>
      </c>
      <c r="D30" s="6" t="s">
        <v>84</v>
      </c>
      <c r="E30" s="42" t="s">
        <v>85</v>
      </c>
      <c r="F30" s="43">
        <v>200</v>
      </c>
      <c r="G30" s="43">
        <v>0.8</v>
      </c>
      <c r="H30" s="43">
        <v>20</v>
      </c>
      <c r="I30" s="43">
        <v>93.94</v>
      </c>
      <c r="J30" s="43">
        <v>0.8</v>
      </c>
      <c r="K30" s="44">
        <v>338</v>
      </c>
      <c r="L30" s="43">
        <v>30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19.8</v>
      </c>
      <c r="H32" s="19">
        <f t="shared" ref="H32" si="7">SUM(H25:H31)</f>
        <v>38</v>
      </c>
      <c r="I32" s="19">
        <f t="shared" ref="I32" si="8">SUM(I25:I31)</f>
        <v>174.94</v>
      </c>
      <c r="J32" s="19">
        <f t="shared" ref="J32:L32" si="9">SUM(J25:J31)</f>
        <v>579.79999999999995</v>
      </c>
      <c r="K32" s="25"/>
      <c r="L32" s="19">
        <f t="shared" si="9"/>
        <v>115.03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19.8</v>
      </c>
      <c r="H43" s="32">
        <f t="shared" ref="H43" si="15">H32+H42</f>
        <v>38</v>
      </c>
      <c r="I43" s="32">
        <f t="shared" ref="I43" si="16">I32+I42</f>
        <v>174.94</v>
      </c>
      <c r="J43" s="32">
        <f t="shared" ref="J43:L43" si="17">J32+J42</f>
        <v>579.79999999999995</v>
      </c>
      <c r="K43" s="32"/>
      <c r="L43" s="32">
        <f t="shared" si="17"/>
        <v>115.03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40">
        <v>240</v>
      </c>
      <c r="G44" s="40">
        <v>15</v>
      </c>
      <c r="H44" s="40">
        <v>17</v>
      </c>
      <c r="I44" s="40">
        <v>49</v>
      </c>
      <c r="J44" s="40">
        <v>410</v>
      </c>
      <c r="K44" s="41" t="s">
        <v>56</v>
      </c>
      <c r="L44" s="40">
        <v>51.98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0" t="s">
        <v>53</v>
      </c>
      <c r="F46" s="43">
        <v>200</v>
      </c>
      <c r="G46" s="43">
        <v>0</v>
      </c>
      <c r="H46" s="43">
        <v>0</v>
      </c>
      <c r="I46" s="43">
        <v>9</v>
      </c>
      <c r="J46" s="43">
        <v>35</v>
      </c>
      <c r="K46" s="44" t="s">
        <v>57</v>
      </c>
      <c r="L46" s="43">
        <v>1.65</v>
      </c>
    </row>
    <row r="47" spans="1:12" ht="15" x14ac:dyDescent="0.25">
      <c r="A47" s="23"/>
      <c r="B47" s="15"/>
      <c r="C47" s="11"/>
      <c r="D47" s="7" t="s">
        <v>23</v>
      </c>
      <c r="E47" s="50" t="s">
        <v>54</v>
      </c>
      <c r="F47" s="43">
        <v>40</v>
      </c>
      <c r="G47" s="43">
        <v>1</v>
      </c>
      <c r="H47" s="43">
        <v>1</v>
      </c>
      <c r="I47" s="43">
        <v>19</v>
      </c>
      <c r="J47" s="43">
        <v>88</v>
      </c>
      <c r="K47" s="44" t="s">
        <v>42</v>
      </c>
      <c r="L47" s="43">
        <v>3.6</v>
      </c>
    </row>
    <row r="48" spans="1:12" ht="15" x14ac:dyDescent="0.25">
      <c r="A48" s="23"/>
      <c r="B48" s="15"/>
      <c r="C48" s="11"/>
      <c r="D48" s="7"/>
      <c r="E48" s="50" t="s">
        <v>55</v>
      </c>
      <c r="F48" s="43">
        <v>60</v>
      </c>
      <c r="G48" s="43">
        <v>2</v>
      </c>
      <c r="H48" s="43">
        <v>1</v>
      </c>
      <c r="I48" s="43">
        <v>3</v>
      </c>
      <c r="J48" s="43">
        <v>22</v>
      </c>
      <c r="K48" s="44" t="s">
        <v>58</v>
      </c>
      <c r="L48" s="43">
        <v>27.77</v>
      </c>
    </row>
    <row r="49" spans="1:12" ht="15" x14ac:dyDescent="0.25">
      <c r="A49" s="23"/>
      <c r="B49" s="15"/>
      <c r="C49" s="11" t="s">
        <v>80</v>
      </c>
      <c r="D49" s="6" t="s">
        <v>24</v>
      </c>
      <c r="E49" s="42" t="s">
        <v>86</v>
      </c>
      <c r="F49" s="43">
        <v>200</v>
      </c>
      <c r="G49" s="43">
        <v>0.8</v>
      </c>
      <c r="H49" s="43">
        <v>20</v>
      </c>
      <c r="I49" s="43">
        <v>93.94</v>
      </c>
      <c r="J49" s="43">
        <v>0.8</v>
      </c>
      <c r="K49" s="44">
        <v>338</v>
      </c>
      <c r="L49" s="43">
        <v>30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8">SUM(G44:G50)</f>
        <v>18.8</v>
      </c>
      <c r="H51" s="19">
        <f t="shared" ref="H51" si="19">SUM(H44:H50)</f>
        <v>39</v>
      </c>
      <c r="I51" s="19">
        <f t="shared" ref="I51" si="20">SUM(I44:I50)</f>
        <v>173.94</v>
      </c>
      <c r="J51" s="19">
        <f t="shared" ref="J51:L51" si="21">SUM(J44:J50)</f>
        <v>555.79999999999995</v>
      </c>
      <c r="K51" s="25"/>
      <c r="L51" s="19">
        <f t="shared" si="21"/>
        <v>115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18.8</v>
      </c>
      <c r="H62" s="32">
        <f t="shared" ref="H62" si="27">H51+H61</f>
        <v>39</v>
      </c>
      <c r="I62" s="32">
        <f t="shared" ref="I62" si="28">I51+I61</f>
        <v>173.94</v>
      </c>
      <c r="J62" s="32">
        <f t="shared" ref="J62:L62" si="29">J51+J61</f>
        <v>555.79999999999995</v>
      </c>
      <c r="K62" s="32"/>
      <c r="L62" s="32">
        <f t="shared" si="29"/>
        <v>115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40">
        <v>240</v>
      </c>
      <c r="G63" s="40">
        <v>18</v>
      </c>
      <c r="H63" s="40">
        <v>17</v>
      </c>
      <c r="I63" s="40">
        <v>38</v>
      </c>
      <c r="J63" s="40">
        <v>390</v>
      </c>
      <c r="K63" s="41" t="s">
        <v>61</v>
      </c>
      <c r="L63" s="40">
        <v>51.03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0" t="s">
        <v>53</v>
      </c>
      <c r="F65" s="43">
        <v>200</v>
      </c>
      <c r="G65" s="43">
        <v>0</v>
      </c>
      <c r="H65" s="43">
        <v>0</v>
      </c>
      <c r="I65" s="43">
        <v>9</v>
      </c>
      <c r="J65" s="43">
        <v>35</v>
      </c>
      <c r="K65" s="44">
        <v>685</v>
      </c>
      <c r="L65" s="43">
        <v>1.65</v>
      </c>
    </row>
    <row r="66" spans="1:12" ht="15" x14ac:dyDescent="0.25">
      <c r="A66" s="23"/>
      <c r="B66" s="15"/>
      <c r="C66" s="11"/>
      <c r="D66" s="7" t="s">
        <v>23</v>
      </c>
      <c r="E66" s="50" t="s">
        <v>54</v>
      </c>
      <c r="F66" s="43">
        <v>40</v>
      </c>
      <c r="G66" s="43">
        <v>1</v>
      </c>
      <c r="H66" s="43">
        <v>1</v>
      </c>
      <c r="I66" s="43">
        <v>19</v>
      </c>
      <c r="J66" s="43">
        <v>88</v>
      </c>
      <c r="K66" s="44" t="s">
        <v>42</v>
      </c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50" t="s">
        <v>60</v>
      </c>
      <c r="F67" s="43">
        <v>100</v>
      </c>
      <c r="G67" s="43">
        <v>19</v>
      </c>
      <c r="H67" s="43">
        <v>18</v>
      </c>
      <c r="I67" s="43">
        <v>10</v>
      </c>
      <c r="J67" s="43">
        <v>47</v>
      </c>
      <c r="K67" s="44">
        <v>338</v>
      </c>
      <c r="L67" s="43">
        <v>28.72</v>
      </c>
    </row>
    <row r="68" spans="1:12" ht="15" x14ac:dyDescent="0.25">
      <c r="A68" s="23"/>
      <c r="B68" s="15"/>
      <c r="C68" s="11" t="s">
        <v>83</v>
      </c>
      <c r="D68" s="6" t="s">
        <v>81</v>
      </c>
      <c r="E68" s="42" t="s">
        <v>87</v>
      </c>
      <c r="F68" s="43">
        <v>200</v>
      </c>
      <c r="G68" s="43">
        <v>0.2</v>
      </c>
      <c r="H68" s="43">
        <v>20</v>
      </c>
      <c r="I68" s="43">
        <v>65.8</v>
      </c>
      <c r="J68" s="43">
        <v>1</v>
      </c>
      <c r="K68" s="44">
        <v>389</v>
      </c>
      <c r="L68" s="43">
        <v>30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780</v>
      </c>
      <c r="G70" s="19">
        <f t="shared" ref="G70" si="30">SUM(G63:G69)</f>
        <v>38.200000000000003</v>
      </c>
      <c r="H70" s="19">
        <f t="shared" ref="H70" si="31">SUM(H63:H69)</f>
        <v>56</v>
      </c>
      <c r="I70" s="19">
        <f t="shared" ref="I70" si="32">SUM(I63:I69)</f>
        <v>141.80000000000001</v>
      </c>
      <c r="J70" s="19">
        <f t="shared" ref="J70:L70" si="33">SUM(J63:J69)</f>
        <v>561</v>
      </c>
      <c r="K70" s="25"/>
      <c r="L70" s="19">
        <f t="shared" si="33"/>
        <v>115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38.200000000000003</v>
      </c>
      <c r="H81" s="32">
        <f t="shared" ref="H81" si="39">H70+H80</f>
        <v>56</v>
      </c>
      <c r="I81" s="32">
        <f t="shared" ref="I81" si="40">I70+I80</f>
        <v>141.80000000000001</v>
      </c>
      <c r="J81" s="32">
        <f t="shared" ref="J81:L81" si="41">J70+J80</f>
        <v>561</v>
      </c>
      <c r="K81" s="32"/>
      <c r="L81" s="32">
        <f t="shared" si="41"/>
        <v>115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62</v>
      </c>
      <c r="F82" s="40">
        <v>210</v>
      </c>
      <c r="G82" s="40">
        <v>12</v>
      </c>
      <c r="H82" s="40">
        <v>11</v>
      </c>
      <c r="I82" s="40">
        <v>28</v>
      </c>
      <c r="J82" s="40">
        <v>258</v>
      </c>
      <c r="K82" s="41" t="s">
        <v>63</v>
      </c>
      <c r="L82" s="40">
        <v>46.07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0" t="s">
        <v>88</v>
      </c>
      <c r="F84" s="43">
        <v>200</v>
      </c>
      <c r="G84" s="43">
        <v>3</v>
      </c>
      <c r="H84" s="43">
        <v>3</v>
      </c>
      <c r="I84" s="43">
        <v>15</v>
      </c>
      <c r="J84" s="43">
        <v>94</v>
      </c>
      <c r="K84" s="44">
        <v>692</v>
      </c>
      <c r="L84" s="43">
        <v>14.96</v>
      </c>
    </row>
    <row r="85" spans="1:12" ht="15" x14ac:dyDescent="0.25">
      <c r="A85" s="23"/>
      <c r="B85" s="15"/>
      <c r="C85" s="11"/>
      <c r="D85" s="7" t="s">
        <v>23</v>
      </c>
      <c r="E85" s="50" t="s">
        <v>54</v>
      </c>
      <c r="F85" s="43">
        <v>40</v>
      </c>
      <c r="G85" s="43">
        <v>1</v>
      </c>
      <c r="H85" s="43">
        <v>0</v>
      </c>
      <c r="I85" s="43">
        <v>19</v>
      </c>
      <c r="J85" s="43">
        <v>88</v>
      </c>
      <c r="K85" s="44" t="s">
        <v>42</v>
      </c>
      <c r="L85" s="43">
        <v>3.6</v>
      </c>
    </row>
    <row r="86" spans="1:12" ht="15" x14ac:dyDescent="0.25">
      <c r="A86" s="23"/>
      <c r="B86" s="15"/>
      <c r="C86" s="11"/>
      <c r="D86" s="7"/>
      <c r="E86" s="50" t="s">
        <v>65</v>
      </c>
      <c r="F86" s="43">
        <v>60</v>
      </c>
      <c r="G86" s="43">
        <v>1</v>
      </c>
      <c r="H86" s="43">
        <v>3</v>
      </c>
      <c r="I86" s="43">
        <v>5</v>
      </c>
      <c r="J86" s="43">
        <v>46</v>
      </c>
      <c r="K86" s="44" t="s">
        <v>66</v>
      </c>
      <c r="L86" s="43">
        <v>20.37</v>
      </c>
    </row>
    <row r="87" spans="1:12" ht="15" x14ac:dyDescent="0.25">
      <c r="A87" s="23"/>
      <c r="B87" s="15"/>
      <c r="C87" s="11" t="s">
        <v>83</v>
      </c>
      <c r="D87" s="6" t="s">
        <v>84</v>
      </c>
      <c r="E87" s="42" t="s">
        <v>86</v>
      </c>
      <c r="F87" s="43">
        <v>200</v>
      </c>
      <c r="G87" s="43">
        <v>0.8</v>
      </c>
      <c r="H87" s="43">
        <v>20</v>
      </c>
      <c r="I87" s="43">
        <v>93.94</v>
      </c>
      <c r="J87" s="43">
        <v>0.8</v>
      </c>
      <c r="K87" s="44">
        <v>389</v>
      </c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17.8</v>
      </c>
      <c r="H89" s="19">
        <f t="shared" ref="H89" si="43">SUM(H82:H88)</f>
        <v>37</v>
      </c>
      <c r="I89" s="19">
        <f t="shared" ref="I89" si="44">SUM(I82:I88)</f>
        <v>160.94</v>
      </c>
      <c r="J89" s="19">
        <f t="shared" ref="J89:L89" si="45">SUM(J82:J88)</f>
        <v>486.8</v>
      </c>
      <c r="K89" s="25"/>
      <c r="L89" s="19">
        <f t="shared" si="45"/>
        <v>115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17.8</v>
      </c>
      <c r="H100" s="32">
        <f t="shared" ref="H100" si="51">H89+H99</f>
        <v>37</v>
      </c>
      <c r="I100" s="32">
        <f t="shared" ref="I100" si="52">I89+I99</f>
        <v>160.94</v>
      </c>
      <c r="J100" s="32">
        <f t="shared" ref="J100:L100" si="53">J89+J99</f>
        <v>486.8</v>
      </c>
      <c r="K100" s="32"/>
      <c r="L100" s="32">
        <f t="shared" si="53"/>
        <v>115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40</v>
      </c>
      <c r="F101" s="40">
        <v>150</v>
      </c>
      <c r="G101" s="40">
        <v>15</v>
      </c>
      <c r="H101" s="40">
        <v>19</v>
      </c>
      <c r="I101" s="40">
        <v>29</v>
      </c>
      <c r="J101" s="40">
        <v>350</v>
      </c>
      <c r="K101" s="41" t="s">
        <v>69</v>
      </c>
      <c r="L101" s="40">
        <v>40.299999999999997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0" t="s">
        <v>41</v>
      </c>
      <c r="F103" s="43">
        <v>200</v>
      </c>
      <c r="G103" s="43">
        <v>0</v>
      </c>
      <c r="H103" s="43">
        <v>0</v>
      </c>
      <c r="I103" s="43">
        <v>10</v>
      </c>
      <c r="J103" s="43">
        <v>37</v>
      </c>
      <c r="K103" s="44">
        <v>686</v>
      </c>
      <c r="L103" s="43">
        <v>4.46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43">
        <v>50</v>
      </c>
      <c r="G104" s="43">
        <v>2</v>
      </c>
      <c r="H104" s="43">
        <v>0</v>
      </c>
      <c r="I104" s="43">
        <v>24</v>
      </c>
      <c r="J104" s="43">
        <v>110</v>
      </c>
      <c r="K104" s="44" t="s">
        <v>42</v>
      </c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50" t="s">
        <v>67</v>
      </c>
      <c r="F105" s="43">
        <v>100</v>
      </c>
      <c r="G105" s="43">
        <v>1</v>
      </c>
      <c r="H105" s="43">
        <v>0</v>
      </c>
      <c r="I105" s="43">
        <v>10</v>
      </c>
      <c r="J105" s="43">
        <v>47</v>
      </c>
      <c r="K105" s="44">
        <v>338</v>
      </c>
      <c r="L105" s="43">
        <v>35.74</v>
      </c>
    </row>
    <row r="106" spans="1:12" ht="15" x14ac:dyDescent="0.25">
      <c r="A106" s="23"/>
      <c r="B106" s="15"/>
      <c r="C106" s="11" t="s">
        <v>80</v>
      </c>
      <c r="D106" s="6" t="s">
        <v>81</v>
      </c>
      <c r="E106" s="42" t="s">
        <v>82</v>
      </c>
      <c r="F106" s="43">
        <v>200</v>
      </c>
      <c r="G106" s="43">
        <v>0.2</v>
      </c>
      <c r="H106" s="43">
        <v>20</v>
      </c>
      <c r="I106" s="43">
        <v>65.8</v>
      </c>
      <c r="J106" s="43">
        <v>1</v>
      </c>
      <c r="K106" s="44">
        <v>389</v>
      </c>
      <c r="L106" s="43">
        <v>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18.2</v>
      </c>
      <c r="H108" s="19">
        <f t="shared" si="54"/>
        <v>39</v>
      </c>
      <c r="I108" s="19">
        <f t="shared" si="54"/>
        <v>138.80000000000001</v>
      </c>
      <c r="J108" s="19">
        <f t="shared" si="54"/>
        <v>545</v>
      </c>
      <c r="K108" s="25"/>
      <c r="L108" s="19">
        <f t="shared" ref="L108" si="55">SUM(L101:L107)</f>
        <v>115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18.2</v>
      </c>
      <c r="H119" s="32">
        <f t="shared" ref="H119" si="59">H108+H118</f>
        <v>39</v>
      </c>
      <c r="I119" s="32">
        <f t="shared" ref="I119" si="60">I108+I118</f>
        <v>138.80000000000001</v>
      </c>
      <c r="J119" s="32">
        <f t="shared" ref="J119:L119" si="61">J108+J118</f>
        <v>545</v>
      </c>
      <c r="K119" s="32"/>
      <c r="L119" s="32">
        <f t="shared" si="61"/>
        <v>115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68</v>
      </c>
      <c r="F120" s="40">
        <v>274</v>
      </c>
      <c r="G120" s="40">
        <v>10</v>
      </c>
      <c r="H120" s="40">
        <v>12</v>
      </c>
      <c r="I120" s="40">
        <v>36</v>
      </c>
      <c r="J120" s="40">
        <v>292</v>
      </c>
      <c r="K120" s="41" t="s">
        <v>71</v>
      </c>
      <c r="L120" s="40">
        <v>54.27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0" t="s">
        <v>46</v>
      </c>
      <c r="F122" s="43">
        <v>200</v>
      </c>
      <c r="G122" s="43">
        <v>3</v>
      </c>
      <c r="H122" s="43">
        <v>3</v>
      </c>
      <c r="I122" s="43">
        <v>14</v>
      </c>
      <c r="J122" s="43">
        <v>94</v>
      </c>
      <c r="K122" s="44">
        <v>693</v>
      </c>
      <c r="L122" s="43">
        <v>15.28</v>
      </c>
    </row>
    <row r="123" spans="1:12" ht="15" x14ac:dyDescent="0.25">
      <c r="A123" s="14"/>
      <c r="B123" s="15"/>
      <c r="C123" s="11"/>
      <c r="D123" s="7" t="s">
        <v>23</v>
      </c>
      <c r="E123" s="50" t="s">
        <v>54</v>
      </c>
      <c r="F123" s="43">
        <v>40</v>
      </c>
      <c r="G123" s="43">
        <v>1</v>
      </c>
      <c r="H123" s="43">
        <v>0</v>
      </c>
      <c r="I123" s="43">
        <v>19</v>
      </c>
      <c r="J123" s="43">
        <v>88</v>
      </c>
      <c r="K123" s="44" t="s">
        <v>42</v>
      </c>
      <c r="L123" s="43">
        <v>3.6</v>
      </c>
    </row>
    <row r="124" spans="1:12" ht="15" x14ac:dyDescent="0.25">
      <c r="A124" s="14"/>
      <c r="B124" s="15"/>
      <c r="C124" s="11"/>
      <c r="D124" s="7"/>
      <c r="E124" s="50" t="s">
        <v>70</v>
      </c>
      <c r="F124" s="43">
        <v>60</v>
      </c>
      <c r="G124" s="43">
        <v>2</v>
      </c>
      <c r="H124" s="43">
        <v>1</v>
      </c>
      <c r="I124" s="43">
        <v>3</v>
      </c>
      <c r="J124" s="43">
        <v>22</v>
      </c>
      <c r="K124" s="44">
        <v>131</v>
      </c>
      <c r="L124" s="43">
        <v>11.85</v>
      </c>
    </row>
    <row r="125" spans="1:12" ht="15" x14ac:dyDescent="0.25">
      <c r="A125" s="14"/>
      <c r="B125" s="15"/>
      <c r="C125" s="11" t="s">
        <v>83</v>
      </c>
      <c r="D125" s="6" t="s">
        <v>84</v>
      </c>
      <c r="E125" s="42" t="s">
        <v>85</v>
      </c>
      <c r="F125" s="43">
        <v>200</v>
      </c>
      <c r="G125" s="43">
        <v>0.8</v>
      </c>
      <c r="H125" s="43">
        <v>20</v>
      </c>
      <c r="I125" s="43">
        <v>93.94</v>
      </c>
      <c r="J125" s="43">
        <v>0.8</v>
      </c>
      <c r="K125" s="44">
        <v>338</v>
      </c>
      <c r="L125" s="43">
        <v>30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774</v>
      </c>
      <c r="G127" s="19">
        <f t="shared" ref="G127:J127" si="62">SUM(G120:G126)</f>
        <v>16.8</v>
      </c>
      <c r="H127" s="19">
        <f t="shared" si="62"/>
        <v>36</v>
      </c>
      <c r="I127" s="19">
        <f t="shared" si="62"/>
        <v>165.94</v>
      </c>
      <c r="J127" s="19">
        <f t="shared" si="62"/>
        <v>496.8</v>
      </c>
      <c r="K127" s="25"/>
      <c r="L127" s="19">
        <f t="shared" ref="L127" si="63">SUM(L120:L126)</f>
        <v>114.99999999999999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774</v>
      </c>
      <c r="G138" s="32">
        <f t="shared" ref="G138" si="66">G127+G137</f>
        <v>16.8</v>
      </c>
      <c r="H138" s="32">
        <f t="shared" ref="H138" si="67">H127+H137</f>
        <v>36</v>
      </c>
      <c r="I138" s="32">
        <f t="shared" ref="I138" si="68">I127+I137</f>
        <v>165.94</v>
      </c>
      <c r="J138" s="32">
        <f t="shared" ref="J138:L138" si="69">J127+J137</f>
        <v>496.8</v>
      </c>
      <c r="K138" s="32"/>
      <c r="L138" s="32">
        <f t="shared" si="69"/>
        <v>114.99999999999999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72</v>
      </c>
      <c r="F139" s="40">
        <v>210</v>
      </c>
      <c r="G139" s="40">
        <v>17</v>
      </c>
      <c r="H139" s="40">
        <v>18</v>
      </c>
      <c r="I139" s="40">
        <v>32</v>
      </c>
      <c r="J139" s="40">
        <v>361</v>
      </c>
      <c r="K139" s="41" t="s">
        <v>74</v>
      </c>
      <c r="L139" s="40">
        <v>44.75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0" t="s">
        <v>41</v>
      </c>
      <c r="F141" s="43">
        <v>200</v>
      </c>
      <c r="G141" s="43">
        <v>0</v>
      </c>
      <c r="H141" s="43">
        <v>0</v>
      </c>
      <c r="I141" s="43">
        <v>10</v>
      </c>
      <c r="J141" s="43">
        <v>37</v>
      </c>
      <c r="K141" s="44">
        <v>686</v>
      </c>
      <c r="L141" s="43">
        <v>4.46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43</v>
      </c>
      <c r="F142" s="43">
        <v>40</v>
      </c>
      <c r="G142" s="43">
        <v>1</v>
      </c>
      <c r="H142" s="43">
        <v>0</v>
      </c>
      <c r="I142" s="43">
        <v>19</v>
      </c>
      <c r="J142" s="43">
        <v>88</v>
      </c>
      <c r="K142" s="44" t="s">
        <v>42</v>
      </c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50" t="s">
        <v>73</v>
      </c>
      <c r="F143" s="43">
        <v>100</v>
      </c>
      <c r="G143" s="43">
        <v>1</v>
      </c>
      <c r="H143" s="43">
        <v>0</v>
      </c>
      <c r="I143" s="43">
        <v>10</v>
      </c>
      <c r="J143" s="43">
        <v>47</v>
      </c>
      <c r="K143" s="44">
        <v>338</v>
      </c>
      <c r="L143" s="43">
        <v>32.19</v>
      </c>
    </row>
    <row r="144" spans="1:12" ht="15" x14ac:dyDescent="0.25">
      <c r="A144" s="23"/>
      <c r="B144" s="15"/>
      <c r="C144" s="11" t="s">
        <v>83</v>
      </c>
      <c r="D144" s="6" t="s">
        <v>81</v>
      </c>
      <c r="E144" s="42" t="s">
        <v>87</v>
      </c>
      <c r="F144" s="43">
        <v>200</v>
      </c>
      <c r="G144" s="43">
        <v>0.2</v>
      </c>
      <c r="H144" s="43">
        <v>20</v>
      </c>
      <c r="I144" s="43">
        <v>65.8</v>
      </c>
      <c r="J144" s="43">
        <v>1</v>
      </c>
      <c r="K144" s="44">
        <v>389</v>
      </c>
      <c r="L144" s="43">
        <v>30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19.2</v>
      </c>
      <c r="H146" s="19">
        <f t="shared" si="70"/>
        <v>38</v>
      </c>
      <c r="I146" s="19">
        <f t="shared" si="70"/>
        <v>136.80000000000001</v>
      </c>
      <c r="J146" s="19">
        <f t="shared" si="70"/>
        <v>534</v>
      </c>
      <c r="K146" s="25"/>
      <c r="L146" s="19">
        <f t="shared" ref="L146" si="71">SUM(L139:L145)</f>
        <v>115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19.2</v>
      </c>
      <c r="H157" s="32">
        <f t="shared" ref="H157" si="75">H146+H156</f>
        <v>38</v>
      </c>
      <c r="I157" s="32">
        <f t="shared" ref="I157" si="76">I146+I156</f>
        <v>136.80000000000001</v>
      </c>
      <c r="J157" s="32">
        <f t="shared" ref="J157:L157" si="77">J146+J156</f>
        <v>534</v>
      </c>
      <c r="K157" s="32"/>
      <c r="L157" s="32">
        <f t="shared" si="77"/>
        <v>115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75</v>
      </c>
      <c r="F158" s="40">
        <v>210</v>
      </c>
      <c r="G158" s="40">
        <v>13</v>
      </c>
      <c r="H158" s="40">
        <v>17</v>
      </c>
      <c r="I158" s="40">
        <v>37</v>
      </c>
      <c r="J158" s="40">
        <v>352</v>
      </c>
      <c r="K158" s="41" t="s">
        <v>76</v>
      </c>
      <c r="L158" s="40">
        <v>51.12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0" t="s">
        <v>64</v>
      </c>
      <c r="F160" s="43">
        <v>200</v>
      </c>
      <c r="G160" s="43">
        <v>3</v>
      </c>
      <c r="H160" s="43">
        <v>3</v>
      </c>
      <c r="I160" s="43">
        <v>15</v>
      </c>
      <c r="J160" s="43">
        <v>94</v>
      </c>
      <c r="K160" s="44">
        <v>692</v>
      </c>
      <c r="L160" s="43">
        <v>14.96</v>
      </c>
    </row>
    <row r="161" spans="1:12" ht="15" x14ac:dyDescent="0.25">
      <c r="A161" s="23"/>
      <c r="B161" s="15"/>
      <c r="C161" s="11"/>
      <c r="D161" s="7" t="s">
        <v>23</v>
      </c>
      <c r="E161" s="50" t="s">
        <v>54</v>
      </c>
      <c r="F161" s="43">
        <v>40</v>
      </c>
      <c r="G161" s="43">
        <v>1</v>
      </c>
      <c r="H161" s="43">
        <v>0</v>
      </c>
      <c r="I161" s="43">
        <v>19</v>
      </c>
      <c r="J161" s="43">
        <v>88</v>
      </c>
      <c r="K161" s="44" t="s">
        <v>42</v>
      </c>
      <c r="L161" s="43">
        <v>3.6</v>
      </c>
    </row>
    <row r="162" spans="1:12" ht="30" x14ac:dyDescent="0.25">
      <c r="A162" s="23"/>
      <c r="B162" s="15"/>
      <c r="C162" s="11"/>
      <c r="D162" s="7"/>
      <c r="E162" s="50" t="s">
        <v>47</v>
      </c>
      <c r="F162" s="43">
        <v>60</v>
      </c>
      <c r="G162" s="43">
        <v>0</v>
      </c>
      <c r="H162" s="43">
        <v>0</v>
      </c>
      <c r="I162" s="43">
        <v>1</v>
      </c>
      <c r="J162" s="43">
        <v>6</v>
      </c>
      <c r="K162" s="44">
        <v>70.709999999999994</v>
      </c>
      <c r="L162" s="43">
        <v>15.82</v>
      </c>
    </row>
    <row r="163" spans="1:12" ht="15" x14ac:dyDescent="0.25">
      <c r="A163" s="23"/>
      <c r="B163" s="15"/>
      <c r="C163" s="11" t="s">
        <v>83</v>
      </c>
      <c r="D163" s="6" t="s">
        <v>84</v>
      </c>
      <c r="E163" s="42" t="s">
        <v>85</v>
      </c>
      <c r="F163" s="43">
        <v>200</v>
      </c>
      <c r="G163" s="43">
        <v>0.8</v>
      </c>
      <c r="H163" s="43">
        <v>20</v>
      </c>
      <c r="I163" s="43">
        <v>93.94</v>
      </c>
      <c r="J163" s="43">
        <v>0.8</v>
      </c>
      <c r="K163" s="44">
        <v>338</v>
      </c>
      <c r="L163" s="43">
        <v>30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17.8</v>
      </c>
      <c r="H165" s="19">
        <f t="shared" si="78"/>
        <v>40</v>
      </c>
      <c r="I165" s="19">
        <f t="shared" si="78"/>
        <v>165.94</v>
      </c>
      <c r="J165" s="19">
        <f t="shared" si="78"/>
        <v>540.79999999999995</v>
      </c>
      <c r="K165" s="25"/>
      <c r="L165" s="19">
        <f t="shared" ref="L165" si="79">SUM(L158:L164)</f>
        <v>115.5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82">G165+G175</f>
        <v>17.8</v>
      </c>
      <c r="H176" s="32">
        <f t="shared" ref="H176" si="83">H165+H175</f>
        <v>40</v>
      </c>
      <c r="I176" s="32">
        <f t="shared" ref="I176" si="84">I165+I175</f>
        <v>165.94</v>
      </c>
      <c r="J176" s="32">
        <f t="shared" ref="J176:L176" si="85">J165+J175</f>
        <v>540.79999999999995</v>
      </c>
      <c r="K176" s="32"/>
      <c r="L176" s="32">
        <f t="shared" si="85"/>
        <v>115.5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77</v>
      </c>
      <c r="F177" s="40">
        <v>210</v>
      </c>
      <c r="G177" s="40">
        <v>17</v>
      </c>
      <c r="H177" s="40">
        <v>19</v>
      </c>
      <c r="I177" s="40">
        <v>34</v>
      </c>
      <c r="J177" s="40">
        <v>379</v>
      </c>
      <c r="K177" s="41" t="s">
        <v>79</v>
      </c>
      <c r="L177" s="40">
        <v>59.72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0" t="s">
        <v>78</v>
      </c>
      <c r="F179" s="43">
        <v>200</v>
      </c>
      <c r="G179" s="43">
        <v>0</v>
      </c>
      <c r="H179" s="43">
        <v>0</v>
      </c>
      <c r="I179" s="43">
        <v>10</v>
      </c>
      <c r="J179" s="43">
        <v>37</v>
      </c>
      <c r="K179" s="44">
        <v>686</v>
      </c>
      <c r="L179" s="43">
        <v>4.46</v>
      </c>
    </row>
    <row r="180" spans="1:12" ht="15" x14ac:dyDescent="0.25">
      <c r="A180" s="23"/>
      <c r="B180" s="15"/>
      <c r="C180" s="11"/>
      <c r="D180" s="7" t="s">
        <v>23</v>
      </c>
      <c r="E180" s="50" t="s">
        <v>54</v>
      </c>
      <c r="F180" s="43">
        <v>40</v>
      </c>
      <c r="G180" s="43">
        <v>1</v>
      </c>
      <c r="H180" s="43">
        <v>0</v>
      </c>
      <c r="I180" s="43">
        <v>19</v>
      </c>
      <c r="J180" s="43">
        <v>88</v>
      </c>
      <c r="K180" s="44" t="s">
        <v>42</v>
      </c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50" t="s">
        <v>67</v>
      </c>
      <c r="F181" s="43">
        <v>100</v>
      </c>
      <c r="G181" s="43">
        <v>1</v>
      </c>
      <c r="H181" s="43">
        <v>0</v>
      </c>
      <c r="I181" s="43">
        <v>10</v>
      </c>
      <c r="J181" s="43">
        <v>47</v>
      </c>
      <c r="K181" s="44">
        <v>338</v>
      </c>
      <c r="L181" s="43">
        <v>17.22</v>
      </c>
    </row>
    <row r="182" spans="1:12" ht="15" x14ac:dyDescent="0.25">
      <c r="A182" s="23"/>
      <c r="B182" s="15"/>
      <c r="C182" s="11" t="s">
        <v>83</v>
      </c>
      <c r="D182" s="6" t="s">
        <v>81</v>
      </c>
      <c r="E182" s="42" t="s">
        <v>87</v>
      </c>
      <c r="F182" s="43">
        <v>200</v>
      </c>
      <c r="G182" s="43">
        <v>0.2</v>
      </c>
      <c r="H182" s="43">
        <v>20</v>
      </c>
      <c r="I182" s="43">
        <v>65.8</v>
      </c>
      <c r="J182" s="43">
        <v>1</v>
      </c>
      <c r="K182" s="44">
        <v>389</v>
      </c>
      <c r="L182" s="43">
        <v>30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19.2</v>
      </c>
      <c r="H184" s="19">
        <f t="shared" si="86"/>
        <v>39</v>
      </c>
      <c r="I184" s="19">
        <f t="shared" si="86"/>
        <v>138.80000000000001</v>
      </c>
      <c r="J184" s="19">
        <f t="shared" si="86"/>
        <v>552</v>
      </c>
      <c r="K184" s="25"/>
      <c r="L184" s="19">
        <f t="shared" ref="L184" si="87">SUM(L177:L183)</f>
        <v>114.99999999999999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19.2</v>
      </c>
      <c r="H195" s="32">
        <f t="shared" ref="H195" si="91">H184+H194</f>
        <v>39</v>
      </c>
      <c r="I195" s="32">
        <f t="shared" ref="I195" si="92">I184+I194</f>
        <v>138.80000000000001</v>
      </c>
      <c r="J195" s="32">
        <f t="shared" ref="J195:L195" si="93">J184+J194</f>
        <v>552</v>
      </c>
      <c r="K195" s="32"/>
      <c r="L195" s="32">
        <f t="shared" si="93"/>
        <v>114.99999999999999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4"/>
        <v>40.1</v>
      </c>
      <c r="I196" s="34">
        <f t="shared" si="94"/>
        <v>153.67000000000002</v>
      </c>
      <c r="J196" s="34">
        <f t="shared" si="94"/>
        <v>539.70000000000005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115.053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2023-11-12T10:51:48Z</dcterms:modified>
</cp:coreProperties>
</file>